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esktop\"/>
    </mc:Choice>
  </mc:AlternateContent>
  <xr:revisionPtr revIDLastSave="4" documentId="8_{5101B635-D824-49F2-8A2B-3C1353D18D0E}" xr6:coauthVersionLast="47" xr6:coauthVersionMax="47" xr10:uidLastSave="{5128CD0F-12BB-C74D-A874-DB93F1D91F76}"/>
  <bookViews>
    <workbookView xWindow="-120" yWindow="-120" windowWidth="29040" windowHeight="1572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'!$A$1:$C$100</definedName>
    <definedName name="MONTO">#REF!</definedName>
    <definedName name="_xlnm.Print_Titles" localSheetId="0">'P2 Presupuesto Aprobado-Ejec '!$8:$9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1" l="1"/>
  <c r="B17" i="1"/>
  <c r="B27" i="1"/>
  <c r="B53" i="1"/>
  <c r="C27" i="1"/>
  <c r="C46" i="1"/>
  <c r="C53" i="1"/>
  <c r="C68" i="1"/>
  <c r="C63" i="1"/>
  <c r="C17" i="1"/>
  <c r="C11" i="1"/>
  <c r="B11" i="1"/>
  <c r="B85" i="1"/>
  <c r="C85" i="1"/>
</calcChain>
</file>

<file path=xl/sharedStrings.xml><?xml version="1.0" encoding="utf-8"?>
<sst xmlns="http://schemas.openxmlformats.org/spreadsheetml/2006/main" count="85" uniqueCount="85">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</sst>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164" fontId="6" fillId="0" borderId="3" xfId="1" applyFont="1" applyBorder="1"/>
    <xf numFmtId="0" fontId="6" fillId="0" borderId="0" xfId="0" applyFont="1" applyAlignment="1">
      <alignment horizontal="left" indent="1"/>
    </xf>
    <xf numFmtId="164" fontId="6" fillId="0" borderId="0" xfId="1" applyFont="1"/>
    <xf numFmtId="0" fontId="7" fillId="0" borderId="0" xfId="0" applyFont="1" applyAlignment="1">
      <alignment horizontal="left" indent="2"/>
    </xf>
    <xf numFmtId="164" fontId="7" fillId="0" borderId="0" xfId="1" applyFont="1"/>
    <xf numFmtId="164" fontId="0" fillId="0" borderId="0" xfId="1" applyFont="1"/>
    <xf numFmtId="164" fontId="0" fillId="0" borderId="0" xfId="0" applyNumberFormat="1" applyFont="1"/>
    <xf numFmtId="0" fontId="5" fillId="2" borderId="2" xfId="0" applyFont="1" applyFill="1" applyBorder="1" applyAlignment="1">
      <alignment vertical="center"/>
    </xf>
    <xf numFmtId="164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164" fontId="8" fillId="3" borderId="0" xfId="1" applyFont="1" applyFill="1" applyBorder="1" applyAlignment="1">
      <alignment horizontal="center"/>
    </xf>
    <xf numFmtId="166" fontId="4" fillId="0" borderId="0" xfId="1" applyNumberFormat="1" applyFont="1" applyAlignment="1">
      <alignment horizontal="center" vertical="top" wrapText="1" readingOrder="1"/>
    </xf>
    <xf numFmtId="166" fontId="6" fillId="0" borderId="3" xfId="1" applyNumberFormat="1" applyFont="1" applyBorder="1"/>
    <xf numFmtId="166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7" fillId="0" borderId="0" xfId="1" applyFont="1" applyFill="1"/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center" vertical="top" wrapText="1" readingOrder="1"/>
    </xf>
    <xf numFmtId="0" fontId="11" fillId="0" borderId="6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49" fontId="3" fillId="0" borderId="6" xfId="0" applyNumberFormat="1" applyFont="1" applyBorder="1" applyAlignment="1">
      <alignment horizontal="center" vertical="top" wrapText="1" readingOrder="1"/>
    </xf>
    <xf numFmtId="49" fontId="3" fillId="0" borderId="0" xfId="0" applyNumberFormat="1" applyFont="1" applyAlignment="1">
      <alignment horizontal="center" vertical="top" wrapText="1" readingOrder="1"/>
    </xf>
    <xf numFmtId="0" fontId="5" fillId="2" borderId="4" xfId="0" applyFont="1" applyFill="1" applyBorder="1" applyAlignment="1">
      <alignment horizontal="left" vertical="center"/>
    </xf>
    <xf numFmtId="166" fontId="5" fillId="2" borderId="4" xfId="1" applyNumberFormat="1" applyFont="1" applyFill="1" applyBorder="1" applyAlignment="1">
      <alignment horizontal="center" vertical="center" wrapText="1"/>
    </xf>
    <xf numFmtId="166" fontId="5" fillId="2" borderId="5" xfId="1" applyNumberFormat="1" applyFont="1" applyFill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3</xdr:col>
      <xdr:colOff>0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2595070</xdr:colOff>
      <xdr:row>6</xdr:row>
      <xdr:rowOff>178593</xdr:rowOff>
    </xdr:to>
    <xdr:pic>
      <xdr:nvPicPr>
        <xdr:cNvPr id="7" name="6 Imagen" descr="NUEVO LOGO FONDO ESPECIAL PARA EL DESARROLLO AGROPECUARIO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95070" cy="1774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/Presupuesto/Respaldo%2520de%2520carpeta%2520compartida%2520local/Carpeta%2520Compartida/2021/Ejecuciones/7.%2520Julio/1.%2520EJECUCION%2520PRESUPUESTARIA%2520JULIO%25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91"/>
  <sheetViews>
    <sheetView showGridLines="0" tabSelected="1" zoomScale="80" zoomScaleNormal="80" workbookViewId="0">
      <pane ySplit="9" topLeftCell="A10" activePane="bottomLeft" state="frozen"/>
      <selection pane="bottomLeft" activeCell="A100" sqref="A100"/>
    </sheetView>
  </sheetViews>
  <sheetFormatPr defaultColWidth="11.43359375" defaultRowHeight="15" x14ac:dyDescent="0.2"/>
  <cols>
    <col min="1" max="1" width="85.421875" style="1" customWidth="1"/>
    <col min="2" max="2" width="28.25" style="19" customWidth="1"/>
    <col min="3" max="3" width="29.99609375" style="1" customWidth="1"/>
    <col min="4" max="4" width="13.85546875" style="1" bestFit="1" customWidth="1"/>
    <col min="5" max="16384" width="11.43359375" style="1"/>
  </cols>
  <sheetData>
    <row r="2" spans="1:3" ht="28.5" customHeight="1" x14ac:dyDescent="0.2">
      <c r="A2" s="26" t="s">
        <v>83</v>
      </c>
      <c r="B2" s="27"/>
      <c r="C2" s="27"/>
    </row>
    <row r="3" spans="1:3" ht="21" customHeight="1" x14ac:dyDescent="0.2">
      <c r="A3" s="28" t="s">
        <v>84</v>
      </c>
      <c r="B3" s="29"/>
      <c r="C3" s="29"/>
    </row>
    <row r="4" spans="1:3" ht="23.25" x14ac:dyDescent="0.2">
      <c r="A4" s="35" t="s">
        <v>76</v>
      </c>
      <c r="B4" s="25"/>
      <c r="C4" s="25"/>
    </row>
    <row r="5" spans="1:3" ht="23.25" x14ac:dyDescent="0.2">
      <c r="A5" s="25" t="s">
        <v>75</v>
      </c>
      <c r="B5" s="25"/>
      <c r="C5" s="25"/>
    </row>
    <row r="7" spans="1:3" ht="15.75" customHeight="1" x14ac:dyDescent="0.2">
      <c r="A7" s="2"/>
      <c r="B7" s="17"/>
      <c r="C7" s="2"/>
    </row>
    <row r="8" spans="1:3" ht="25.5" customHeight="1" x14ac:dyDescent="0.2">
      <c r="A8" s="30" t="s">
        <v>74</v>
      </c>
      <c r="B8" s="31" t="s">
        <v>73</v>
      </c>
      <c r="C8" s="33" t="s">
        <v>72</v>
      </c>
    </row>
    <row r="9" spans="1:3" x14ac:dyDescent="0.2">
      <c r="A9" s="30"/>
      <c r="B9" s="32"/>
      <c r="C9" s="34"/>
    </row>
    <row r="10" spans="1:3" ht="18.75" customHeight="1" x14ac:dyDescent="0.2">
      <c r="A10" s="3" t="s">
        <v>71</v>
      </c>
      <c r="B10" s="18"/>
      <c r="C10" s="4"/>
    </row>
    <row r="11" spans="1:3" ht="18.75" customHeight="1" x14ac:dyDescent="0.2">
      <c r="A11" s="6" t="s">
        <v>70</v>
      </c>
      <c r="B11" s="7">
        <f>SUM(B12:B16)</f>
        <v>444000000</v>
      </c>
      <c r="C11" s="7">
        <f>SUM(C12:C16)</f>
        <v>0</v>
      </c>
    </row>
    <row r="12" spans="1:3" ht="18.75" customHeight="1" x14ac:dyDescent="0.2">
      <c r="A12" s="8" t="s">
        <v>69</v>
      </c>
      <c r="B12" s="9">
        <v>372772800</v>
      </c>
      <c r="C12" s="9"/>
    </row>
    <row r="13" spans="1:3" ht="18.75" customHeight="1" x14ac:dyDescent="0.2">
      <c r="A13" s="8" t="s">
        <v>68</v>
      </c>
      <c r="B13" s="9">
        <v>8640000</v>
      </c>
      <c r="C13" s="9"/>
    </row>
    <row r="14" spans="1:3" ht="18.75" customHeight="1" x14ac:dyDescent="0.2">
      <c r="A14" s="8" t="s">
        <v>67</v>
      </c>
      <c r="B14" s="9"/>
      <c r="C14" s="9"/>
    </row>
    <row r="15" spans="1:3" ht="18.75" customHeight="1" x14ac:dyDescent="0.2">
      <c r="A15" s="8" t="s">
        <v>66</v>
      </c>
      <c r="B15" s="9"/>
      <c r="C15" s="9"/>
    </row>
    <row r="16" spans="1:3" ht="18.75" customHeight="1" x14ac:dyDescent="0.2">
      <c r="A16" s="8" t="s">
        <v>65</v>
      </c>
      <c r="B16" s="9">
        <v>62587200</v>
      </c>
      <c r="C16" s="9"/>
    </row>
    <row r="17" spans="1:4" ht="18.75" customHeight="1" x14ac:dyDescent="0.2">
      <c r="A17" s="6" t="s">
        <v>64</v>
      </c>
      <c r="B17" s="7">
        <f>SUM(B18:B26)</f>
        <v>14000000</v>
      </c>
      <c r="C17" s="7">
        <f>SUM(C18:C26)</f>
        <v>18085637.609999999</v>
      </c>
      <c r="D17" s="11"/>
    </row>
    <row r="18" spans="1:4" ht="18.75" customHeight="1" x14ac:dyDescent="0.2">
      <c r="A18" s="8" t="s">
        <v>63</v>
      </c>
      <c r="B18" s="9"/>
      <c r="C18" s="9">
        <v>3504000</v>
      </c>
    </row>
    <row r="19" spans="1:4" ht="18.75" customHeight="1" x14ac:dyDescent="0.2">
      <c r="A19" s="8" t="s">
        <v>62</v>
      </c>
      <c r="B19" s="9"/>
      <c r="C19" s="9">
        <v>2155644.85</v>
      </c>
    </row>
    <row r="20" spans="1:4" ht="18.75" customHeight="1" x14ac:dyDescent="0.2">
      <c r="A20" s="8" t="s">
        <v>61</v>
      </c>
      <c r="B20" s="9"/>
      <c r="C20" s="9"/>
    </row>
    <row r="21" spans="1:4" ht="18.75" customHeight="1" x14ac:dyDescent="0.2">
      <c r="A21" s="8" t="s">
        <v>60</v>
      </c>
      <c r="B21" s="9"/>
      <c r="C21" s="9">
        <v>500000</v>
      </c>
    </row>
    <row r="22" spans="1:4" ht="18.75" customHeight="1" x14ac:dyDescent="0.2">
      <c r="A22" s="8" t="s">
        <v>59</v>
      </c>
      <c r="B22" s="9"/>
      <c r="C22" s="9">
        <v>1159009.97</v>
      </c>
    </row>
    <row r="23" spans="1:4" ht="18.75" customHeight="1" x14ac:dyDescent="0.2">
      <c r="A23" s="8" t="s">
        <v>58</v>
      </c>
      <c r="B23" s="9"/>
      <c r="C23" s="9"/>
    </row>
    <row r="24" spans="1:4" ht="30" x14ac:dyDescent="0.2">
      <c r="A24" s="24" t="s">
        <v>57</v>
      </c>
      <c r="B24" s="9">
        <v>4000000</v>
      </c>
      <c r="C24" s="9">
        <v>2089724.33</v>
      </c>
    </row>
    <row r="25" spans="1:4" ht="18.75" customHeight="1" x14ac:dyDescent="0.2">
      <c r="A25" s="8" t="s">
        <v>56</v>
      </c>
      <c r="B25" s="9">
        <v>5000000</v>
      </c>
      <c r="C25" s="9">
        <v>3972143.46</v>
      </c>
    </row>
    <row r="26" spans="1:4" ht="18.75" customHeight="1" x14ac:dyDescent="0.2">
      <c r="A26" s="8" t="s">
        <v>55</v>
      </c>
      <c r="B26" s="9">
        <v>5000000</v>
      </c>
      <c r="C26" s="9">
        <v>4705115</v>
      </c>
    </row>
    <row r="27" spans="1:4" ht="18.75" customHeight="1" x14ac:dyDescent="0.2">
      <c r="A27" s="6" t="s">
        <v>54</v>
      </c>
      <c r="B27" s="7">
        <f>SUM(B28:B36)</f>
        <v>31672536.640000001</v>
      </c>
      <c r="C27" s="7">
        <f>SUM(C28:C36)</f>
        <v>5341276.34</v>
      </c>
    </row>
    <row r="28" spans="1:4" ht="18.75" customHeight="1" x14ac:dyDescent="0.2">
      <c r="A28" s="8" t="s">
        <v>53</v>
      </c>
      <c r="B28" s="9">
        <v>2000000</v>
      </c>
      <c r="C28" s="9">
        <v>290380.96000000002</v>
      </c>
    </row>
    <row r="29" spans="1:4" ht="18.75" customHeight="1" x14ac:dyDescent="0.2">
      <c r="A29" s="8" t="s">
        <v>52</v>
      </c>
      <c r="B29" s="9"/>
      <c r="C29" s="9">
        <v>1765891</v>
      </c>
    </row>
    <row r="30" spans="1:4" ht="18.75" customHeight="1" x14ac:dyDescent="0.2">
      <c r="A30" s="8" t="s">
        <v>51</v>
      </c>
      <c r="B30" s="9">
        <v>1500000</v>
      </c>
      <c r="C30" s="9"/>
    </row>
    <row r="31" spans="1:4" ht="18.75" customHeight="1" x14ac:dyDescent="0.2">
      <c r="A31" s="8" t="s">
        <v>50</v>
      </c>
      <c r="B31" s="9"/>
      <c r="C31" s="9"/>
    </row>
    <row r="32" spans="1:4" ht="18.75" customHeight="1" x14ac:dyDescent="0.2">
      <c r="A32" s="8" t="s">
        <v>49</v>
      </c>
      <c r="B32" s="9">
        <v>1077047.6399999999</v>
      </c>
      <c r="C32" s="9">
        <v>1765508.92</v>
      </c>
      <c r="D32" s="10"/>
    </row>
    <row r="33" spans="1:3" ht="18.75" customHeight="1" x14ac:dyDescent="0.2">
      <c r="A33" s="8" t="s">
        <v>48</v>
      </c>
      <c r="B33" s="9">
        <v>3000000</v>
      </c>
      <c r="C33" s="9"/>
    </row>
    <row r="34" spans="1:3" ht="18.75" customHeight="1" x14ac:dyDescent="0.2">
      <c r="A34" s="8" t="s">
        <v>47</v>
      </c>
      <c r="B34" s="9">
        <v>18800000</v>
      </c>
      <c r="C34" s="9"/>
    </row>
    <row r="35" spans="1:3" ht="18.75" customHeight="1" x14ac:dyDescent="0.2">
      <c r="A35" s="8" t="s">
        <v>46</v>
      </c>
      <c r="B35" s="9"/>
      <c r="C35" s="9"/>
    </row>
    <row r="36" spans="1:3" ht="18.75" customHeight="1" x14ac:dyDescent="0.2">
      <c r="A36" s="8" t="s">
        <v>45</v>
      </c>
      <c r="B36" s="9">
        <v>5295489</v>
      </c>
      <c r="C36" s="9">
        <v>1519495.46</v>
      </c>
    </row>
    <row r="37" spans="1:3" ht="18.75" customHeight="1" x14ac:dyDescent="0.2">
      <c r="A37" s="6" t="s">
        <v>44</v>
      </c>
      <c r="B37" s="7"/>
      <c r="C37" s="7"/>
    </row>
    <row r="38" spans="1:3" ht="18.75" customHeight="1" x14ac:dyDescent="0.2">
      <c r="A38" s="8" t="s">
        <v>43</v>
      </c>
      <c r="B38" s="9"/>
      <c r="C38" s="9"/>
    </row>
    <row r="39" spans="1:3" ht="18.75" customHeight="1" x14ac:dyDescent="0.2">
      <c r="A39" s="8" t="s">
        <v>42</v>
      </c>
      <c r="B39" s="9"/>
      <c r="C39" s="9"/>
    </row>
    <row r="40" spans="1:3" ht="18.75" customHeight="1" x14ac:dyDescent="0.2">
      <c r="A40" s="8" t="s">
        <v>41</v>
      </c>
      <c r="B40" s="9"/>
      <c r="C40" s="9"/>
    </row>
    <row r="41" spans="1:3" ht="18.75" customHeight="1" x14ac:dyDescent="0.2">
      <c r="A41" s="8" t="s">
        <v>40</v>
      </c>
      <c r="B41" s="9"/>
      <c r="C41" s="9"/>
    </row>
    <row r="42" spans="1:3" ht="18.75" customHeight="1" x14ac:dyDescent="0.2">
      <c r="A42" s="8" t="s">
        <v>39</v>
      </c>
      <c r="B42" s="9"/>
      <c r="C42" s="9"/>
    </row>
    <row r="43" spans="1:3" ht="18.75" customHeight="1" x14ac:dyDescent="0.2">
      <c r="A43" s="8" t="s">
        <v>38</v>
      </c>
      <c r="B43" s="9"/>
      <c r="C43" s="9"/>
    </row>
    <row r="44" spans="1:3" ht="18.75" customHeight="1" x14ac:dyDescent="0.2">
      <c r="A44" s="8" t="s">
        <v>37</v>
      </c>
      <c r="B44" s="9"/>
      <c r="C44" s="9"/>
    </row>
    <row r="45" spans="1:3" ht="18.75" customHeight="1" x14ac:dyDescent="0.2">
      <c r="A45" s="8" t="s">
        <v>36</v>
      </c>
      <c r="B45" s="9"/>
      <c r="C45" s="9"/>
    </row>
    <row r="46" spans="1:3" ht="18.75" customHeight="1" x14ac:dyDescent="0.2">
      <c r="A46" s="6" t="s">
        <v>35</v>
      </c>
      <c r="B46" s="7"/>
      <c r="C46" s="7">
        <f>+C47</f>
        <v>0</v>
      </c>
    </row>
    <row r="47" spans="1:3" ht="18.75" customHeight="1" x14ac:dyDescent="0.2">
      <c r="A47" s="8" t="s">
        <v>34</v>
      </c>
      <c r="B47" s="9"/>
      <c r="C47" s="9"/>
    </row>
    <row r="48" spans="1:3" ht="18.75" customHeight="1" x14ac:dyDescent="0.2">
      <c r="A48" s="8" t="s">
        <v>33</v>
      </c>
      <c r="B48" s="9"/>
      <c r="C48" s="9"/>
    </row>
    <row r="49" spans="1:3" ht="18.75" customHeight="1" x14ac:dyDescent="0.2">
      <c r="A49" s="8" t="s">
        <v>32</v>
      </c>
      <c r="B49" s="9"/>
      <c r="C49" s="9"/>
    </row>
    <row r="50" spans="1:3" ht="18.75" customHeight="1" x14ac:dyDescent="0.2">
      <c r="A50" s="8" t="s">
        <v>31</v>
      </c>
      <c r="B50" s="9"/>
      <c r="C50" s="9"/>
    </row>
    <row r="51" spans="1:3" ht="18.75" customHeight="1" x14ac:dyDescent="0.2">
      <c r="A51" s="8" t="s">
        <v>30</v>
      </c>
      <c r="B51" s="9"/>
      <c r="C51" s="9"/>
    </row>
    <row r="52" spans="1:3" ht="18.75" customHeight="1" x14ac:dyDescent="0.2">
      <c r="A52" s="8" t="s">
        <v>29</v>
      </c>
      <c r="B52" s="9"/>
      <c r="C52" s="9"/>
    </row>
    <row r="53" spans="1:3" ht="18.75" customHeight="1" x14ac:dyDescent="0.2">
      <c r="A53" s="6" t="s">
        <v>28</v>
      </c>
      <c r="B53" s="7">
        <f>SUM(B54:B62)</f>
        <v>3766054.58</v>
      </c>
      <c r="C53" s="7">
        <f>SUM(C54:C62)</f>
        <v>53165839</v>
      </c>
    </row>
    <row r="54" spans="1:3" ht="18.75" customHeight="1" x14ac:dyDescent="0.2">
      <c r="A54" s="8" t="s">
        <v>27</v>
      </c>
      <c r="B54" s="9">
        <v>1500000</v>
      </c>
      <c r="C54" s="9">
        <v>1850000</v>
      </c>
    </row>
    <row r="55" spans="1:3" ht="18.75" customHeight="1" x14ac:dyDescent="0.2">
      <c r="A55" s="8" t="s">
        <v>26</v>
      </c>
      <c r="B55" s="9"/>
      <c r="C55" s="9"/>
    </row>
    <row r="56" spans="1:3" ht="18.75" customHeight="1" x14ac:dyDescent="0.2">
      <c r="A56" s="8" t="s">
        <v>25</v>
      </c>
      <c r="B56" s="9"/>
      <c r="C56" s="9"/>
    </row>
    <row r="57" spans="1:3" ht="18.75" customHeight="1" x14ac:dyDescent="0.2">
      <c r="A57" s="8" t="s">
        <v>24</v>
      </c>
      <c r="B57" s="9"/>
      <c r="C57" s="9"/>
    </row>
    <row r="58" spans="1:3" ht="18.75" customHeight="1" x14ac:dyDescent="0.2">
      <c r="A58" s="8" t="s">
        <v>23</v>
      </c>
      <c r="B58" s="9">
        <v>2266054.58</v>
      </c>
      <c r="C58" s="9">
        <v>6937239</v>
      </c>
    </row>
    <row r="59" spans="1:3" ht="18.75" customHeight="1" x14ac:dyDescent="0.2">
      <c r="A59" s="8" t="s">
        <v>22</v>
      </c>
      <c r="B59" s="9"/>
      <c r="C59" s="9">
        <v>500000</v>
      </c>
    </row>
    <row r="60" spans="1:3" ht="18.75" customHeight="1" x14ac:dyDescent="0.2">
      <c r="A60" s="8" t="s">
        <v>21</v>
      </c>
      <c r="B60" s="9"/>
      <c r="C60" s="9">
        <f>64378600-20500000</f>
        <v>43878600</v>
      </c>
    </row>
    <row r="61" spans="1:3" ht="18.75" customHeight="1" x14ac:dyDescent="0.2">
      <c r="A61" s="8" t="s">
        <v>20</v>
      </c>
      <c r="B61" s="9"/>
      <c r="C61" s="9"/>
    </row>
    <row r="62" spans="1:3" ht="18.75" customHeight="1" x14ac:dyDescent="0.2">
      <c r="A62" s="8" t="s">
        <v>19</v>
      </c>
      <c r="B62" s="9"/>
      <c r="C62" s="9"/>
    </row>
    <row r="63" spans="1:3" ht="18.75" customHeight="1" x14ac:dyDescent="0.2">
      <c r="A63" s="6" t="s">
        <v>18</v>
      </c>
      <c r="B63" s="7"/>
      <c r="C63" s="7">
        <f>+C64</f>
        <v>0</v>
      </c>
    </row>
    <row r="64" spans="1:3" ht="18.75" customHeight="1" x14ac:dyDescent="0.2">
      <c r="A64" s="8" t="s">
        <v>17</v>
      </c>
      <c r="B64" s="9">
        <v>2006867.78</v>
      </c>
      <c r="C64" s="9"/>
    </row>
    <row r="65" spans="1:3" ht="18.75" customHeight="1" x14ac:dyDescent="0.2">
      <c r="A65" s="8" t="s">
        <v>16</v>
      </c>
      <c r="B65" s="23"/>
      <c r="C65" s="9"/>
    </row>
    <row r="66" spans="1:3" ht="18.75" customHeight="1" x14ac:dyDescent="0.2">
      <c r="A66" s="8" t="s">
        <v>15</v>
      </c>
      <c r="B66" s="9"/>
      <c r="C66" s="9"/>
    </row>
    <row r="67" spans="1:3" ht="18.75" customHeight="1" x14ac:dyDescent="0.2">
      <c r="A67" s="8" t="s">
        <v>14</v>
      </c>
      <c r="B67" s="9"/>
      <c r="C67" s="9"/>
    </row>
    <row r="68" spans="1:3" ht="18.75" customHeight="1" x14ac:dyDescent="0.2">
      <c r="A68" s="6" t="s">
        <v>77</v>
      </c>
      <c r="B68" s="7"/>
      <c r="C68" s="7">
        <f>+C69</f>
        <v>0</v>
      </c>
    </row>
    <row r="69" spans="1:3" ht="18.75" customHeight="1" x14ac:dyDescent="0.2">
      <c r="A69" s="8" t="s">
        <v>13</v>
      </c>
      <c r="B69" s="9"/>
      <c r="C69" s="9"/>
    </row>
    <row r="70" spans="1:3" ht="18.75" customHeight="1" x14ac:dyDescent="0.2">
      <c r="A70" s="8" t="s">
        <v>12</v>
      </c>
      <c r="B70" s="9"/>
      <c r="C70" s="9"/>
    </row>
    <row r="71" spans="1:3" ht="18.75" customHeight="1" x14ac:dyDescent="0.2">
      <c r="A71" s="6" t="s">
        <v>11</v>
      </c>
      <c r="B71" s="7"/>
      <c r="C71" s="7"/>
    </row>
    <row r="72" spans="1:3" ht="18.75" customHeight="1" x14ac:dyDescent="0.2">
      <c r="A72" s="8" t="s">
        <v>10</v>
      </c>
      <c r="B72" s="9"/>
      <c r="C72" s="9"/>
    </row>
    <row r="73" spans="1:3" ht="18.75" customHeight="1" x14ac:dyDescent="0.2">
      <c r="A73" s="8" t="s">
        <v>9</v>
      </c>
      <c r="B73" s="9"/>
      <c r="C73" s="9"/>
    </row>
    <row r="74" spans="1:3" ht="18.75" customHeight="1" x14ac:dyDescent="0.2">
      <c r="A74" s="8" t="s">
        <v>8</v>
      </c>
      <c r="B74" s="9"/>
      <c r="C74" s="9"/>
    </row>
    <row r="75" spans="1:3" ht="18.75" customHeight="1" x14ac:dyDescent="0.2">
      <c r="A75" s="8"/>
      <c r="B75" s="9"/>
      <c r="C75" s="9"/>
    </row>
    <row r="76" spans="1:3" ht="18.75" customHeight="1" x14ac:dyDescent="0.2">
      <c r="A76" s="3" t="s">
        <v>7</v>
      </c>
      <c r="B76" s="5"/>
      <c r="C76" s="5"/>
    </row>
    <row r="77" spans="1:3" ht="18.75" customHeight="1" x14ac:dyDescent="0.2">
      <c r="A77" s="6" t="s">
        <v>6</v>
      </c>
      <c r="B77" s="7"/>
      <c r="C77" s="7"/>
    </row>
    <row r="78" spans="1:3" ht="18.75" customHeight="1" x14ac:dyDescent="0.2">
      <c r="A78" s="8" t="s">
        <v>78</v>
      </c>
      <c r="B78" s="9"/>
      <c r="C78" s="9"/>
    </row>
    <row r="79" spans="1:3" ht="18.75" customHeight="1" x14ac:dyDescent="0.2">
      <c r="A79" s="8" t="s">
        <v>79</v>
      </c>
      <c r="B79" s="9"/>
      <c r="C79" s="9"/>
    </row>
    <row r="80" spans="1:3" ht="18.75" customHeight="1" x14ac:dyDescent="0.2">
      <c r="A80" s="6" t="s">
        <v>5</v>
      </c>
      <c r="B80" s="7"/>
      <c r="C80" s="7"/>
    </row>
    <row r="81" spans="1:3" ht="18.75" customHeight="1" x14ac:dyDescent="0.2">
      <c r="A81" s="8" t="s">
        <v>4</v>
      </c>
      <c r="B81" s="9"/>
      <c r="C81" s="9"/>
    </row>
    <row r="82" spans="1:3" ht="18.75" customHeight="1" x14ac:dyDescent="0.2">
      <c r="A82" s="8" t="s">
        <v>3</v>
      </c>
      <c r="B82" s="9"/>
      <c r="C82" s="9"/>
    </row>
    <row r="83" spans="1:3" ht="18.75" customHeight="1" x14ac:dyDescent="0.2">
      <c r="A83" s="6" t="s">
        <v>2</v>
      </c>
      <c r="B83" s="7"/>
      <c r="C83" s="7"/>
    </row>
    <row r="84" spans="1:3" ht="18.75" customHeight="1" x14ac:dyDescent="0.2">
      <c r="A84" s="8" t="s">
        <v>1</v>
      </c>
      <c r="B84" s="9"/>
      <c r="C84" s="9"/>
    </row>
    <row r="85" spans="1:3" s="14" customFormat="1" ht="18.75" customHeight="1" x14ac:dyDescent="0.25">
      <c r="A85" s="12" t="s">
        <v>0</v>
      </c>
      <c r="B85" s="13">
        <f>B53+B46+B37+B27+B17+B11+B77+B64</f>
        <v>495445459</v>
      </c>
      <c r="C85" s="13">
        <f>SUM(C11+C17+C27+C37+C46+C53+C63+C68+C71+C76)</f>
        <v>76592752.950000003</v>
      </c>
    </row>
    <row r="86" spans="1:3" ht="15.75" thickBot="1" x14ac:dyDescent="0.25">
      <c r="C86" s="11"/>
    </row>
    <row r="87" spans="1:3" ht="26.25" customHeight="1" thickBot="1" x14ac:dyDescent="0.25">
      <c r="A87" s="20" t="s">
        <v>80</v>
      </c>
      <c r="C87" s="10"/>
    </row>
    <row r="88" spans="1:3" ht="33.75" customHeight="1" thickBot="1" x14ac:dyDescent="0.25">
      <c r="A88" s="21" t="s">
        <v>81</v>
      </c>
      <c r="C88" s="16"/>
    </row>
    <row r="89" spans="1:3" ht="50.25" thickBot="1" x14ac:dyDescent="0.25">
      <c r="A89" s="22" t="s">
        <v>82</v>
      </c>
      <c r="C89" s="16"/>
    </row>
    <row r="90" spans="1:3" x14ac:dyDescent="0.2">
      <c r="A90" s="15"/>
      <c r="C90" s="16"/>
    </row>
    <row r="91" spans="1:3" x14ac:dyDescent="0.2">
      <c r="C91" s="11"/>
    </row>
  </sheetData>
  <mergeCells count="7">
    <mergeCell ref="A5:C5"/>
    <mergeCell ref="A2:C2"/>
    <mergeCell ref="A3:C3"/>
    <mergeCell ref="A8:A9"/>
    <mergeCell ref="B8:B9"/>
    <mergeCell ref="C8:C9"/>
    <mergeCell ref="A4:C4"/>
  </mergeCells>
  <pageMargins left="0.70866141732283472" right="0.70866141732283472" top="0.35433070866141736" bottom="0.35433070866141736" header="0.31496062992125984" footer="0.31496062992125984"/>
  <pageSetup paperSize="5" scale="37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P2 Presupuesto Aprobado-Ejec !Área_de_impresión</vt:lpstr>
      <vt:lpstr>P2 Presupuesto Aprobado-Ejec 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Diana</cp:lastModifiedBy>
  <cp:lastPrinted>2023-07-04T18:19:07Z</cp:lastPrinted>
  <dcterms:created xsi:type="dcterms:W3CDTF">2021-08-10T14:38:52Z</dcterms:created>
  <dcterms:modified xsi:type="dcterms:W3CDTF">2024-04-03T14:12:25Z</dcterms:modified>
</cp:coreProperties>
</file>